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1084365-FBC0-4F9F-883F-241829E6075E}" xr6:coauthVersionLast="45" xr6:coauthVersionMax="47" xr10:uidLastSave="{00000000-0000-0000-0000-000000000000}"/>
  <bookViews>
    <workbookView xWindow="-120" yWindow="-120" windowWidth="24240" windowHeight="1329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J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H81" i="1" s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G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F196" i="1" l="1"/>
  <c r="I196" i="1"/>
  <c r="G196" i="1"/>
</calcChain>
</file>

<file path=xl/sharedStrings.xml><?xml version="1.0" encoding="utf-8"?>
<sst xmlns="http://schemas.openxmlformats.org/spreadsheetml/2006/main" count="235" uniqueCount="63">
  <si>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</si>
  <si>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</si>
  <si>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</si>
  <si>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</si>
  <si>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</si>
  <si>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</si>
  <si>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</si>
  <si>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</si>
  <si>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</si>
  <si>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</si>
  <si>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</si>
  <si>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</si>
  <si>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</si>
  <si>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</si>
  <si>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</si>
  <si>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</si>
  <si>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</si>
  <si>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</si>
  <si>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</si>
  <si>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</si>
  <si>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</si>
  <si>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</si>
  <si>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</si>
  <si>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</si>
  <si>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</si>
  <si>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</si>
  <si>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</si>
  <si>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</si>
  <si>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</si>
  <si>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</si>
  <si>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</si>
  <si>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</si>
  <si>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</si>
  <si>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</si>
  <si>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</si>
  <si>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</si>
  <si>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</si>
  <si>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</si>
  <si>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</si>
  <si>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Пеклинская СОШ</t>
  </si>
  <si>
    <t>Директоор</t>
  </si>
  <si>
    <t>каша гречневая молочная</t>
  </si>
  <si>
    <t>сырники</t>
  </si>
  <si>
    <t>кофейный напиток</t>
  </si>
  <si>
    <t>батон</t>
  </si>
  <si>
    <t>сыр</t>
  </si>
  <si>
    <t>рыба жареная</t>
  </si>
  <si>
    <t>макароны отварные</t>
  </si>
  <si>
    <t>компот из сухофруктов</t>
  </si>
  <si>
    <t>сок яблочный</t>
  </si>
  <si>
    <t>гуляш из мяса курицы</t>
  </si>
  <si>
    <t>рис отварной</t>
  </si>
  <si>
    <t>какао</t>
  </si>
  <si>
    <t>котлета куриная лакомка</t>
  </si>
  <si>
    <t>картофельное пюре</t>
  </si>
  <si>
    <t>чай</t>
  </si>
  <si>
    <t>горошек консервированный</t>
  </si>
  <si>
    <t>каша рисовая молочная</t>
  </si>
  <si>
    <t xml:space="preserve">тефтели </t>
  </si>
  <si>
    <t>каша гречневая рассыпчатая</t>
  </si>
  <si>
    <t>каша пшенная вязкая</t>
  </si>
  <si>
    <t>биточки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</si>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</sst>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E177" sqref="E177:L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2024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8.8000000000000007</v>
      </c>
      <c r="H6" s="40">
        <v>4.8</v>
      </c>
      <c r="I6" s="40">
        <v>34.799999999999997</v>
      </c>
      <c r="J6" s="40">
        <v>224</v>
      </c>
      <c r="K6" s="40"/>
      <c r="L6" s="40">
        <v>16.41</v>
      </c>
    </row>
    <row r="7" spans="1:12" ht="15" x14ac:dyDescent="0.25">
      <c r="A7" s="23"/>
      <c r="B7" s="15"/>
      <c r="C7" s="11"/>
      <c r="D7" s="6"/>
      <c r="E7" s="39" t="s">
        <v>42</v>
      </c>
      <c r="F7" s="40">
        <v>50</v>
      </c>
      <c r="G7" s="40">
        <v>8.1</v>
      </c>
      <c r="H7" s="40">
        <v>6.8</v>
      </c>
      <c r="I7" s="40">
        <v>10.199999999999999</v>
      </c>
      <c r="J7" s="40">
        <v>136</v>
      </c>
      <c r="K7" s="40"/>
      <c r="L7" s="40">
        <v>27.19</v>
      </c>
    </row>
    <row r="8" spans="1:12" ht="15" x14ac:dyDescent="0.25">
      <c r="A8" s="23"/>
      <c r="B8" s="15"/>
      <c r="C8" s="11"/>
      <c r="D8" s="7" t="s">
        <v>22</v>
      </c>
      <c r="E8" s="39" t="s">
        <v>43</v>
      </c>
      <c r="F8" s="40">
        <v>200</v>
      </c>
      <c r="G8" s="40">
        <v>2.5</v>
      </c>
      <c r="H8" s="40">
        <v>3.6</v>
      </c>
      <c r="I8" s="40">
        <v>28.7</v>
      </c>
      <c r="J8" s="40">
        <v>152</v>
      </c>
      <c r="K8" s="40"/>
      <c r="L8" s="40">
        <v>7.95</v>
      </c>
    </row>
    <row r="9" spans="1:12" ht="15" x14ac:dyDescent="0.25">
      <c r="A9" s="23"/>
      <c r="B9" s="15"/>
      <c r="C9" s="11"/>
      <c r="D9" s="7" t="s">
        <v>23</v>
      </c>
      <c r="E9" s="39" t="s">
        <v>44</v>
      </c>
      <c r="F9" s="40">
        <v>30</v>
      </c>
      <c r="G9" s="40">
        <v>2.4</v>
      </c>
      <c r="H9" s="40">
        <v>0.3</v>
      </c>
      <c r="I9" s="40">
        <v>14.4</v>
      </c>
      <c r="J9" s="40">
        <v>70</v>
      </c>
      <c r="K9" s="40"/>
      <c r="L9" s="40">
        <v>2.77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0"/>
      <c r="L10" s="40"/>
    </row>
    <row r="11" spans="1:12" ht="15" x14ac:dyDescent="0.25">
      <c r="A11" s="23"/>
      <c r="B11" s="15"/>
      <c r="C11" s="11"/>
      <c r="D11" s="6"/>
      <c r="E11" s="39" t="s">
        <v>45</v>
      </c>
      <c r="F11" s="40">
        <v>15</v>
      </c>
      <c r="G11" s="40">
        <v>4.2</v>
      </c>
      <c r="H11" s="40">
        <v>5.3</v>
      </c>
      <c r="I11" s="40">
        <v>0</v>
      </c>
      <c r="J11" s="40">
        <v>70</v>
      </c>
      <c r="K11" s="40"/>
      <c r="L11" s="40">
        <v>12.33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495</v>
      </c>
      <c r="G13" s="19">
        <f t="shared" ref="G13:J13" si="0">SUM(G6:G12)</f>
        <v>25.999999999999996</v>
      </c>
      <c r="H13" s="19">
        <f t="shared" si="0"/>
        <v>20.8</v>
      </c>
      <c r="I13" s="19">
        <f t="shared" si="0"/>
        <v>88.100000000000009</v>
      </c>
      <c r="J13" s="19">
        <f t="shared" si="0"/>
        <v>652</v>
      </c>
      <c r="K13" s="25"/>
      <c r="L13" s="19">
        <f t="shared" ref="L13" si="1">SUM(L6:L12)</f>
        <v>66.650000000000006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48" t="s">
        <v>4</v>
      </c>
      <c r="D24" s="49"/>
      <c r="E24" s="31"/>
      <c r="F24" s="32">
        <f>F13+F23</f>
        <v>495</v>
      </c>
      <c r="G24" s="32">
        <f t="shared" ref="G24:J24" si="4">G13+G23</f>
        <v>25.999999999999996</v>
      </c>
      <c r="H24" s="32">
        <f t="shared" si="4"/>
        <v>20.8</v>
      </c>
      <c r="I24" s="32">
        <f t="shared" si="4"/>
        <v>88.100000000000009</v>
      </c>
      <c r="J24" s="32">
        <f t="shared" si="4"/>
        <v>652</v>
      </c>
      <c r="K24" s="32"/>
      <c r="L24" s="32">
        <f t="shared" ref="L24" si="5">L13+L23</f>
        <v>66.650000000000006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100</v>
      </c>
      <c r="G25" s="40">
        <v>19.600000000000001</v>
      </c>
      <c r="H25" s="40">
        <v>8.6</v>
      </c>
      <c r="I25" s="40">
        <v>0</v>
      </c>
      <c r="J25" s="40">
        <v>160</v>
      </c>
      <c r="K25" s="40"/>
      <c r="L25" s="40">
        <v>39.549999999999997</v>
      </c>
    </row>
    <row r="26" spans="1:12" ht="15" x14ac:dyDescent="0.25">
      <c r="A26" s="14"/>
      <c r="B26" s="15"/>
      <c r="C26" s="11"/>
      <c r="D26" s="6"/>
      <c r="E26" s="39" t="s">
        <v>47</v>
      </c>
      <c r="F26" s="40">
        <v>200</v>
      </c>
      <c r="G26" s="40">
        <v>6.8</v>
      </c>
      <c r="H26" s="40">
        <v>12.1</v>
      </c>
      <c r="I26" s="40">
        <v>45.4</v>
      </c>
      <c r="J26" s="40">
        <v>325</v>
      </c>
      <c r="K26" s="40"/>
      <c r="L26" s="40">
        <v>10.24</v>
      </c>
    </row>
    <row r="27" spans="1:12" ht="15" x14ac:dyDescent="0.25">
      <c r="A27" s="14"/>
      <c r="B27" s="15"/>
      <c r="C27" s="11"/>
      <c r="D27" s="7" t="s">
        <v>22</v>
      </c>
      <c r="E27" s="39" t="s">
        <v>48</v>
      </c>
      <c r="F27" s="40">
        <v>200</v>
      </c>
      <c r="G27" s="40">
        <v>0.6</v>
      </c>
      <c r="H27" s="40">
        <v>0</v>
      </c>
      <c r="I27" s="40">
        <v>31.4</v>
      </c>
      <c r="J27" s="40">
        <v>124</v>
      </c>
      <c r="K27" s="40"/>
      <c r="L27" s="40">
        <v>4.01</v>
      </c>
    </row>
    <row r="28" spans="1:12" ht="15" x14ac:dyDescent="0.25">
      <c r="A28" s="14"/>
      <c r="B28" s="15"/>
      <c r="C28" s="11"/>
      <c r="D28" s="7" t="s">
        <v>23</v>
      </c>
      <c r="E28" s="39" t="s">
        <v>44</v>
      </c>
      <c r="F28" s="40">
        <v>40</v>
      </c>
      <c r="G28" s="40">
        <v>2.5</v>
      </c>
      <c r="H28" s="40">
        <v>0.4</v>
      </c>
      <c r="I28" s="40">
        <v>14.9</v>
      </c>
      <c r="J28" s="40">
        <v>72</v>
      </c>
      <c r="K28" s="40"/>
      <c r="L28" s="40">
        <v>3.7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0"/>
      <c r="L29" s="40"/>
    </row>
    <row r="30" spans="1:12" ht="15" x14ac:dyDescent="0.25">
      <c r="A30" s="14"/>
      <c r="B30" s="15"/>
      <c r="C30" s="11"/>
      <c r="D30" s="6"/>
      <c r="E30" s="39" t="s">
        <v>49</v>
      </c>
      <c r="F30" s="40">
        <v>100</v>
      </c>
      <c r="G30" s="40">
        <v>0.5</v>
      </c>
      <c r="H30" s="40">
        <v>0</v>
      </c>
      <c r="I30" s="40">
        <v>10.6</v>
      </c>
      <c r="J30" s="40">
        <v>44</v>
      </c>
      <c r="K30" s="40"/>
      <c r="L30" s="40">
        <v>9.15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30.000000000000004</v>
      </c>
      <c r="H32" s="19">
        <f t="shared" ref="H32" si="7">SUM(H25:H31)</f>
        <v>21.099999999999998</v>
      </c>
      <c r="I32" s="19">
        <f t="shared" ref="I32" si="8">SUM(I25:I31)</f>
        <v>102.3</v>
      </c>
      <c r="J32" s="19">
        <f t="shared" ref="J32:L32" si="9">SUM(J25:J31)</f>
        <v>725</v>
      </c>
      <c r="K32" s="25"/>
      <c r="L32" s="19">
        <f t="shared" si="9"/>
        <v>66.650000000000006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48" t="s">
        <v>4</v>
      </c>
      <c r="D43" s="49"/>
      <c r="E43" s="31"/>
      <c r="F43" s="32">
        <f>F32+F42</f>
        <v>640</v>
      </c>
      <c r="G43" s="32">
        <f t="shared" ref="G43" si="14">G32+G42</f>
        <v>30.000000000000004</v>
      </c>
      <c r="H43" s="32">
        <f t="shared" ref="H43" si="15">H32+H42</f>
        <v>21.099999999999998</v>
      </c>
      <c r="I43" s="32">
        <f t="shared" ref="I43" si="16">I32+I42</f>
        <v>102.3</v>
      </c>
      <c r="J43" s="32">
        <f t="shared" ref="J43:L43" si="17">J32+J42</f>
        <v>725</v>
      </c>
      <c r="K43" s="32"/>
      <c r="L43" s="32">
        <f t="shared" si="17"/>
        <v>66.650000000000006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100</v>
      </c>
      <c r="G44" s="40">
        <v>13.8</v>
      </c>
      <c r="H44" s="40">
        <v>6.5</v>
      </c>
      <c r="I44" s="40">
        <v>4</v>
      </c>
      <c r="J44" s="40">
        <v>132</v>
      </c>
      <c r="K44" s="40"/>
      <c r="L44" s="40">
        <v>33.46</v>
      </c>
    </row>
    <row r="45" spans="1:12" ht="15" x14ac:dyDescent="0.25">
      <c r="A45" s="23"/>
      <c r="B45" s="15"/>
      <c r="C45" s="11"/>
      <c r="D45" s="6"/>
      <c r="E45" s="39" t="s">
        <v>51</v>
      </c>
      <c r="F45" s="40">
        <v>200</v>
      </c>
      <c r="G45" s="40">
        <v>5</v>
      </c>
      <c r="H45" s="40">
        <v>8.1</v>
      </c>
      <c r="I45" s="40">
        <v>51.3</v>
      </c>
      <c r="J45" s="40">
        <v>304</v>
      </c>
      <c r="K45" s="40"/>
      <c r="L45" s="40">
        <v>11.51</v>
      </c>
    </row>
    <row r="46" spans="1:12" ht="15" x14ac:dyDescent="0.25">
      <c r="A46" s="23"/>
      <c r="B46" s="15"/>
      <c r="C46" s="11"/>
      <c r="D46" s="7" t="s">
        <v>22</v>
      </c>
      <c r="E46" s="39" t="s">
        <v>52</v>
      </c>
      <c r="F46" s="40">
        <v>200</v>
      </c>
      <c r="G46" s="40">
        <v>4.8899999999999997</v>
      </c>
      <c r="H46" s="40">
        <v>5</v>
      </c>
      <c r="I46" s="40">
        <v>32.5</v>
      </c>
      <c r="J46" s="40">
        <v>190</v>
      </c>
      <c r="K46" s="40"/>
      <c r="L46" s="40">
        <v>17.98</v>
      </c>
    </row>
    <row r="47" spans="1:12" ht="15" x14ac:dyDescent="0.25">
      <c r="A47" s="23"/>
      <c r="B47" s="15"/>
      <c r="C47" s="11"/>
      <c r="D47" s="7" t="s">
        <v>23</v>
      </c>
      <c r="E47" s="39" t="s">
        <v>44</v>
      </c>
      <c r="F47" s="40">
        <v>40</v>
      </c>
      <c r="G47" s="40">
        <v>2.5</v>
      </c>
      <c r="H47" s="40">
        <v>0.4</v>
      </c>
      <c r="I47" s="40">
        <v>14.9</v>
      </c>
      <c r="J47" s="40">
        <v>72</v>
      </c>
      <c r="K47" s="40"/>
      <c r="L47" s="40">
        <v>3.7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0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26.19</v>
      </c>
      <c r="H51" s="19">
        <f t="shared" ref="H51" si="19">SUM(H44:H50)</f>
        <v>20</v>
      </c>
      <c r="I51" s="19">
        <f t="shared" ref="I51" si="20">SUM(I44:I50)</f>
        <v>102.7</v>
      </c>
      <c r="J51" s="19">
        <f t="shared" ref="J51:L51" si="21">SUM(J44:J50)</f>
        <v>698</v>
      </c>
      <c r="K51" s="25"/>
      <c r="L51" s="19">
        <f t="shared" si="21"/>
        <v>66.650000000000006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48" t="s">
        <v>4</v>
      </c>
      <c r="D62" s="49"/>
      <c r="E62" s="31"/>
      <c r="F62" s="32">
        <f>F51+F61</f>
        <v>540</v>
      </c>
      <c r="G62" s="32">
        <f t="shared" ref="G62" si="26">G51+G61</f>
        <v>26.19</v>
      </c>
      <c r="H62" s="32">
        <f t="shared" ref="H62" si="27">H51+H61</f>
        <v>20</v>
      </c>
      <c r="I62" s="32">
        <f t="shared" ref="I62" si="28">I51+I61</f>
        <v>102.7</v>
      </c>
      <c r="J62" s="32">
        <f t="shared" ref="J62:L62" si="29">J51+J61</f>
        <v>698</v>
      </c>
      <c r="K62" s="32"/>
      <c r="L62" s="32">
        <f t="shared" si="29"/>
        <v>66.650000000000006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100</v>
      </c>
      <c r="G63" s="40">
        <v>18.2</v>
      </c>
      <c r="H63" s="40">
        <v>13.5</v>
      </c>
      <c r="I63" s="40">
        <v>48.1</v>
      </c>
      <c r="J63" s="40">
        <v>270</v>
      </c>
      <c r="K63" s="40"/>
      <c r="L63" s="40">
        <v>30.59</v>
      </c>
    </row>
    <row r="64" spans="1:12" ht="15" x14ac:dyDescent="0.25">
      <c r="A64" s="23"/>
      <c r="B64" s="15"/>
      <c r="C64" s="11"/>
      <c r="D64" s="6"/>
      <c r="E64" s="39" t="s">
        <v>54</v>
      </c>
      <c r="F64" s="40">
        <v>200</v>
      </c>
      <c r="G64" s="40">
        <v>4</v>
      </c>
      <c r="H64" s="40">
        <v>10.199999999999999</v>
      </c>
      <c r="I64" s="40">
        <v>31.7</v>
      </c>
      <c r="J64" s="40">
        <v>272</v>
      </c>
      <c r="K64" s="40"/>
      <c r="L64" s="40">
        <v>14.3</v>
      </c>
    </row>
    <row r="65" spans="1:12" ht="15" x14ac:dyDescent="0.25">
      <c r="A65" s="23"/>
      <c r="B65" s="15"/>
      <c r="C65" s="11"/>
      <c r="D65" s="7" t="s">
        <v>22</v>
      </c>
      <c r="E65" s="39" t="s">
        <v>55</v>
      </c>
      <c r="F65" s="40">
        <v>200</v>
      </c>
      <c r="G65" s="40">
        <v>0.2</v>
      </c>
      <c r="H65" s="40">
        <v>0</v>
      </c>
      <c r="I65" s="40">
        <v>15</v>
      </c>
      <c r="J65" s="40">
        <v>58</v>
      </c>
      <c r="K65" s="40"/>
      <c r="L65" s="40">
        <v>1.93</v>
      </c>
    </row>
    <row r="66" spans="1:12" ht="15" x14ac:dyDescent="0.25">
      <c r="A66" s="23"/>
      <c r="B66" s="15"/>
      <c r="C66" s="11"/>
      <c r="D66" s="7" t="s">
        <v>23</v>
      </c>
      <c r="E66" s="39" t="s">
        <v>44</v>
      </c>
      <c r="F66" s="40">
        <v>40</v>
      </c>
      <c r="G66" s="40">
        <v>2.5</v>
      </c>
      <c r="H66" s="40">
        <v>0.4</v>
      </c>
      <c r="I66" s="40">
        <v>14.9</v>
      </c>
      <c r="J66" s="40">
        <v>72</v>
      </c>
      <c r="K66" s="40"/>
      <c r="L66" s="40">
        <v>3.7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0"/>
      <c r="L67" s="40"/>
    </row>
    <row r="68" spans="1:12" ht="15" x14ac:dyDescent="0.25">
      <c r="A68" s="23"/>
      <c r="B68" s="15"/>
      <c r="C68" s="11"/>
      <c r="D68" s="6"/>
      <c r="E68" s="39" t="s">
        <v>56</v>
      </c>
      <c r="F68" s="40">
        <v>30</v>
      </c>
      <c r="G68" s="40">
        <v>2.9</v>
      </c>
      <c r="H68" s="40">
        <v>0.3</v>
      </c>
      <c r="I68" s="40">
        <v>6.7</v>
      </c>
      <c r="J68" s="40">
        <v>43</v>
      </c>
      <c r="K68" s="40"/>
      <c r="L68" s="40">
        <v>4.1399999999999997</v>
      </c>
    </row>
    <row r="69" spans="1:12" ht="15" x14ac:dyDescent="0.25">
      <c r="A69" s="23"/>
      <c r="B69" s="15"/>
      <c r="C69" s="11"/>
      <c r="D69" s="6"/>
      <c r="E69" s="39" t="s">
        <v>49</v>
      </c>
      <c r="F69" s="40">
        <v>125</v>
      </c>
      <c r="G69" s="40">
        <v>0.7</v>
      </c>
      <c r="H69" s="40">
        <v>0</v>
      </c>
      <c r="I69" s="40">
        <v>13.1</v>
      </c>
      <c r="J69" s="40">
        <v>56</v>
      </c>
      <c r="K69" s="40"/>
      <c r="L69" s="40">
        <v>11.59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695</v>
      </c>
      <c r="G70" s="19">
        <f t="shared" ref="G70" si="30">SUM(G63:G69)</f>
        <v>28.499999999999996</v>
      </c>
      <c r="H70" s="19">
        <f t="shared" ref="H70" si="31">SUM(H63:H69)</f>
        <v>24.4</v>
      </c>
      <c r="I70" s="19">
        <f t="shared" ref="I70" si="32">SUM(I63:I69)</f>
        <v>129.5</v>
      </c>
      <c r="J70" s="19">
        <f t="shared" ref="J70:L70" si="33">SUM(J63:J69)</f>
        <v>771</v>
      </c>
      <c r="K70" s="25"/>
      <c r="L70" s="19">
        <f t="shared" si="33"/>
        <v>66.25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48" t="s">
        <v>4</v>
      </c>
      <c r="D81" s="49"/>
      <c r="E81" s="31"/>
      <c r="F81" s="32">
        <f>F70+F80</f>
        <v>695</v>
      </c>
      <c r="G81" s="32">
        <f t="shared" ref="G81" si="38">G70+G80</f>
        <v>28.499999999999996</v>
      </c>
      <c r="H81" s="32">
        <f t="shared" ref="H81" si="39">H70+H80</f>
        <v>24.4</v>
      </c>
      <c r="I81" s="32">
        <f t="shared" ref="I81" si="40">I70+I80</f>
        <v>129.5</v>
      </c>
      <c r="J81" s="32">
        <f t="shared" ref="J81:L81" si="41">J70+J80</f>
        <v>771</v>
      </c>
      <c r="K81" s="32"/>
      <c r="L81" s="32">
        <f t="shared" si="41"/>
        <v>66.25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5.2</v>
      </c>
      <c r="H82" s="40">
        <v>3.4</v>
      </c>
      <c r="I82" s="40">
        <v>30.8</v>
      </c>
      <c r="J82" s="40">
        <v>184</v>
      </c>
      <c r="K82" s="41"/>
      <c r="L82" s="40">
        <v>16.41</v>
      </c>
    </row>
    <row r="83" spans="1:12" ht="15" x14ac:dyDescent="0.25">
      <c r="A83" s="23"/>
      <c r="B83" s="15"/>
      <c r="C83" s="11"/>
      <c r="D83" s="6"/>
      <c r="E83" s="39" t="s">
        <v>42</v>
      </c>
      <c r="F83" s="40">
        <v>50</v>
      </c>
      <c r="G83" s="40">
        <v>8.1</v>
      </c>
      <c r="H83" s="40">
        <v>6.8</v>
      </c>
      <c r="I83" s="40">
        <v>10.199999999999999</v>
      </c>
      <c r="J83" s="40">
        <v>136</v>
      </c>
      <c r="K83" s="41"/>
      <c r="L83" s="40">
        <v>27.19</v>
      </c>
    </row>
    <row r="84" spans="1:12" ht="15" x14ac:dyDescent="0.25">
      <c r="A84" s="23"/>
      <c r="B84" s="15"/>
      <c r="C84" s="11"/>
      <c r="D84" s="7" t="s">
        <v>22</v>
      </c>
      <c r="E84" s="39" t="s">
        <v>43</v>
      </c>
      <c r="F84" s="40">
        <v>200</v>
      </c>
      <c r="G84" s="40">
        <v>2.5</v>
      </c>
      <c r="H84" s="40">
        <v>3.6</v>
      </c>
      <c r="I84" s="40">
        <v>28.7</v>
      </c>
      <c r="J84" s="40">
        <v>152</v>
      </c>
      <c r="K84" s="41"/>
      <c r="L84" s="40">
        <v>7.95</v>
      </c>
    </row>
    <row r="85" spans="1:12" ht="15" x14ac:dyDescent="0.25">
      <c r="A85" s="23"/>
      <c r="B85" s="15"/>
      <c r="C85" s="11"/>
      <c r="D85" s="7" t="s">
        <v>23</v>
      </c>
      <c r="E85" s="39" t="s">
        <v>44</v>
      </c>
      <c r="F85" s="40">
        <v>30</v>
      </c>
      <c r="G85" s="40">
        <v>2.4</v>
      </c>
      <c r="H85" s="40">
        <v>0.3</v>
      </c>
      <c r="I85" s="40">
        <v>14.4</v>
      </c>
      <c r="J85" s="40">
        <v>70</v>
      </c>
      <c r="K85" s="41"/>
      <c r="L85" s="40">
        <v>2.77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 t="s">
        <v>45</v>
      </c>
      <c r="F87" s="40">
        <v>15</v>
      </c>
      <c r="G87" s="40">
        <v>4.2</v>
      </c>
      <c r="H87" s="40">
        <v>5.3</v>
      </c>
      <c r="I87" s="40">
        <v>0</v>
      </c>
      <c r="J87" s="40">
        <v>70</v>
      </c>
      <c r="K87" s="41"/>
      <c r="L87" s="40">
        <v>12.33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495</v>
      </c>
      <c r="G89" s="19">
        <f t="shared" ref="G89" si="42">SUM(G82:G88)</f>
        <v>22.4</v>
      </c>
      <c r="H89" s="19">
        <f t="shared" ref="H89" si="43">SUM(H82:H88)</f>
        <v>19.399999999999999</v>
      </c>
      <c r="I89" s="19">
        <f t="shared" ref="I89" si="44">SUM(I82:I88)</f>
        <v>84.100000000000009</v>
      </c>
      <c r="J89" s="19">
        <f t="shared" ref="J89:L89" si="45">SUM(J82:J88)</f>
        <v>612</v>
      </c>
      <c r="K89" s="25"/>
      <c r="L89" s="19">
        <f t="shared" si="45"/>
        <v>66.650000000000006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48" t="s">
        <v>4</v>
      </c>
      <c r="D100" s="49"/>
      <c r="E100" s="31"/>
      <c r="F100" s="32">
        <f>F89+F99</f>
        <v>495</v>
      </c>
      <c r="G100" s="32">
        <f t="shared" ref="G100" si="50">G89+G99</f>
        <v>22.4</v>
      </c>
      <c r="H100" s="32">
        <f t="shared" ref="H100" si="51">H89+H99</f>
        <v>19.399999999999999</v>
      </c>
      <c r="I100" s="32">
        <f t="shared" ref="I100" si="52">I89+I99</f>
        <v>84.100000000000009</v>
      </c>
      <c r="J100" s="32">
        <f t="shared" ref="J100:L100" si="53">J89+J99</f>
        <v>612</v>
      </c>
      <c r="K100" s="32"/>
      <c r="L100" s="32">
        <f t="shared" si="53"/>
        <v>66.650000000000006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100</v>
      </c>
      <c r="G101" s="40">
        <v>15.3</v>
      </c>
      <c r="H101" s="40">
        <v>17.5</v>
      </c>
      <c r="I101" s="40">
        <v>137.80000000000001</v>
      </c>
      <c r="J101" s="40">
        <v>281</v>
      </c>
      <c r="K101" s="41"/>
      <c r="L101" s="40">
        <v>34.409999999999997</v>
      </c>
    </row>
    <row r="102" spans="1:12" ht="15" x14ac:dyDescent="0.25">
      <c r="A102" s="23"/>
      <c r="B102" s="15"/>
      <c r="C102" s="11"/>
      <c r="D102" s="6"/>
      <c r="E102" s="39" t="s">
        <v>59</v>
      </c>
      <c r="F102" s="40">
        <v>200</v>
      </c>
      <c r="G102" s="40">
        <v>11.2</v>
      </c>
      <c r="H102" s="40">
        <v>14.4</v>
      </c>
      <c r="I102" s="40">
        <v>55</v>
      </c>
      <c r="J102" s="40">
        <v>404</v>
      </c>
      <c r="K102" s="41"/>
      <c r="L102" s="40">
        <v>9.6</v>
      </c>
    </row>
    <row r="103" spans="1:12" ht="15" x14ac:dyDescent="0.25">
      <c r="A103" s="23"/>
      <c r="B103" s="15"/>
      <c r="C103" s="11"/>
      <c r="D103" s="7" t="s">
        <v>22</v>
      </c>
      <c r="E103" s="39" t="s">
        <v>48</v>
      </c>
      <c r="F103" s="40">
        <v>200</v>
      </c>
      <c r="G103" s="40">
        <v>0.6</v>
      </c>
      <c r="H103" s="40">
        <v>0</v>
      </c>
      <c r="I103" s="40">
        <v>31.4</v>
      </c>
      <c r="J103" s="40">
        <v>124</v>
      </c>
      <c r="K103" s="41"/>
      <c r="L103" s="40">
        <v>4.01</v>
      </c>
    </row>
    <row r="104" spans="1:12" ht="15" x14ac:dyDescent="0.25">
      <c r="A104" s="23"/>
      <c r="B104" s="15"/>
      <c r="C104" s="11"/>
      <c r="D104" s="7" t="s">
        <v>23</v>
      </c>
      <c r="E104" s="39" t="s">
        <v>44</v>
      </c>
      <c r="F104" s="40">
        <v>40</v>
      </c>
      <c r="G104" s="40">
        <v>2.5</v>
      </c>
      <c r="H104" s="40">
        <v>0.4</v>
      </c>
      <c r="I104" s="40">
        <v>14.9</v>
      </c>
      <c r="J104" s="40">
        <v>72</v>
      </c>
      <c r="K104" s="41"/>
      <c r="L104" s="40">
        <v>3.7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 t="s">
        <v>49</v>
      </c>
      <c r="F106" s="40">
        <v>165</v>
      </c>
      <c r="G106" s="40">
        <v>0.8</v>
      </c>
      <c r="H106" s="40">
        <v>0</v>
      </c>
      <c r="I106" s="40">
        <v>16.399999999999999</v>
      </c>
      <c r="J106" s="40">
        <v>70</v>
      </c>
      <c r="K106" s="41"/>
      <c r="L106" s="40">
        <v>14.93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705</v>
      </c>
      <c r="G108" s="19">
        <f t="shared" ref="G108:J108" si="54">SUM(G101:G107)</f>
        <v>30.400000000000002</v>
      </c>
      <c r="H108" s="19">
        <f t="shared" si="54"/>
        <v>32.299999999999997</v>
      </c>
      <c r="I108" s="19">
        <f t="shared" si="54"/>
        <v>255.50000000000003</v>
      </c>
      <c r="J108" s="19">
        <f t="shared" si="54"/>
        <v>951</v>
      </c>
      <c r="K108" s="25"/>
      <c r="L108" s="19">
        <f t="shared" ref="L108" si="55">SUM(L101:L107)</f>
        <v>66.650000000000006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48" t="s">
        <v>4</v>
      </c>
      <c r="D119" s="49"/>
      <c r="E119" s="31"/>
      <c r="F119" s="32">
        <f>F108+F118</f>
        <v>705</v>
      </c>
      <c r="G119" s="32">
        <f t="shared" ref="G119" si="58">G108+G118</f>
        <v>30.400000000000002</v>
      </c>
      <c r="H119" s="32">
        <f t="shared" ref="H119" si="59">H108+H118</f>
        <v>32.299999999999997</v>
      </c>
      <c r="I119" s="32">
        <f t="shared" ref="I119" si="60">I108+I118</f>
        <v>255.50000000000003</v>
      </c>
      <c r="J119" s="32">
        <f t="shared" ref="J119:L119" si="61">J108+J118</f>
        <v>951</v>
      </c>
      <c r="K119" s="32"/>
      <c r="L119" s="32">
        <f t="shared" si="61"/>
        <v>66.650000000000006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100</v>
      </c>
      <c r="G120" s="40">
        <v>18.2</v>
      </c>
      <c r="H120" s="40">
        <v>13.5</v>
      </c>
      <c r="I120" s="40">
        <v>48.1</v>
      </c>
      <c r="J120" s="40">
        <v>270</v>
      </c>
      <c r="K120" s="41"/>
      <c r="L120" s="40">
        <v>30.59</v>
      </c>
    </row>
    <row r="121" spans="1:12" ht="15" x14ac:dyDescent="0.25">
      <c r="A121" s="14"/>
      <c r="B121" s="15"/>
      <c r="C121" s="11"/>
      <c r="D121" s="6"/>
      <c r="E121" s="39" t="s">
        <v>60</v>
      </c>
      <c r="F121" s="40">
        <v>200</v>
      </c>
      <c r="G121" s="40">
        <v>6</v>
      </c>
      <c r="H121" s="40">
        <v>3.4</v>
      </c>
      <c r="I121" s="40">
        <v>36</v>
      </c>
      <c r="J121" s="40">
        <v>202</v>
      </c>
      <c r="K121" s="41"/>
      <c r="L121" s="40">
        <v>15.26</v>
      </c>
    </row>
    <row r="122" spans="1:12" ht="15" x14ac:dyDescent="0.25">
      <c r="A122" s="14"/>
      <c r="B122" s="15"/>
      <c r="C122" s="11"/>
      <c r="D122" s="7" t="s">
        <v>22</v>
      </c>
      <c r="E122" s="39" t="s">
        <v>55</v>
      </c>
      <c r="F122" s="40">
        <v>200</v>
      </c>
      <c r="G122" s="40">
        <v>0.2</v>
      </c>
      <c r="H122" s="40">
        <v>0</v>
      </c>
      <c r="I122" s="40">
        <v>15</v>
      </c>
      <c r="J122" s="40">
        <v>58</v>
      </c>
      <c r="K122" s="41"/>
      <c r="L122" s="40">
        <v>1.93</v>
      </c>
    </row>
    <row r="123" spans="1:12" ht="15" x14ac:dyDescent="0.25">
      <c r="A123" s="14"/>
      <c r="B123" s="15"/>
      <c r="C123" s="11"/>
      <c r="D123" s="7" t="s">
        <v>23</v>
      </c>
      <c r="E123" s="39" t="s">
        <v>44</v>
      </c>
      <c r="F123" s="40">
        <v>40</v>
      </c>
      <c r="G123" s="40">
        <v>2.5</v>
      </c>
      <c r="H123" s="40">
        <v>0.4</v>
      </c>
      <c r="I123" s="40">
        <v>14.9</v>
      </c>
      <c r="J123" s="40">
        <v>72</v>
      </c>
      <c r="K123" s="41"/>
      <c r="L123" s="40">
        <v>3.7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 t="s">
        <v>49</v>
      </c>
      <c r="F125" s="40">
        <v>165</v>
      </c>
      <c r="G125" s="40">
        <v>0.8</v>
      </c>
      <c r="H125" s="40">
        <v>0</v>
      </c>
      <c r="I125" s="40">
        <v>16.399999999999999</v>
      </c>
      <c r="J125" s="40">
        <v>70</v>
      </c>
      <c r="K125" s="41"/>
      <c r="L125" s="40">
        <v>15.17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705</v>
      </c>
      <c r="G127" s="19">
        <f t="shared" ref="G127:J127" si="62">SUM(G120:G126)</f>
        <v>27.7</v>
      </c>
      <c r="H127" s="19">
        <f t="shared" si="62"/>
        <v>17.299999999999997</v>
      </c>
      <c r="I127" s="19">
        <f t="shared" si="62"/>
        <v>130.4</v>
      </c>
      <c r="J127" s="19">
        <f t="shared" si="62"/>
        <v>672</v>
      </c>
      <c r="K127" s="25"/>
      <c r="L127" s="19">
        <f t="shared" ref="L127" si="63">SUM(L120:L126)</f>
        <v>66.650000000000006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48" t="s">
        <v>4</v>
      </c>
      <c r="D138" s="49"/>
      <c r="E138" s="31"/>
      <c r="F138" s="32">
        <f>F127+F137</f>
        <v>705</v>
      </c>
      <c r="G138" s="32">
        <f t="shared" ref="G138" si="66">G127+G137</f>
        <v>27.7</v>
      </c>
      <c r="H138" s="32">
        <f t="shared" ref="H138" si="67">H127+H137</f>
        <v>17.299999999999997</v>
      </c>
      <c r="I138" s="32">
        <f t="shared" ref="I138" si="68">I127+I137</f>
        <v>130.4</v>
      </c>
      <c r="J138" s="32">
        <f t="shared" ref="J138:L138" si="69">J127+J137</f>
        <v>672</v>
      </c>
      <c r="K138" s="32"/>
      <c r="L138" s="32">
        <f t="shared" si="69"/>
        <v>66.650000000000006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46</v>
      </c>
      <c r="F139" s="40">
        <v>100</v>
      </c>
      <c r="G139" s="40">
        <v>19.600000000000001</v>
      </c>
      <c r="H139" s="40">
        <v>8.6</v>
      </c>
      <c r="I139" s="40">
        <v>0</v>
      </c>
      <c r="J139" s="40">
        <v>160</v>
      </c>
      <c r="K139" s="41"/>
      <c r="L139" s="40">
        <v>39.549999999999997</v>
      </c>
    </row>
    <row r="140" spans="1:12" ht="15" x14ac:dyDescent="0.25">
      <c r="A140" s="23"/>
      <c r="B140" s="15"/>
      <c r="C140" s="11"/>
      <c r="D140" s="6"/>
      <c r="E140" s="39" t="s">
        <v>54</v>
      </c>
      <c r="F140" s="40">
        <v>200</v>
      </c>
      <c r="G140" s="40">
        <v>4</v>
      </c>
      <c r="H140" s="40">
        <v>10.199999999999999</v>
      </c>
      <c r="I140" s="40">
        <v>31.7</v>
      </c>
      <c r="J140" s="40">
        <v>272</v>
      </c>
      <c r="K140" s="41"/>
      <c r="L140" s="40">
        <v>11.31</v>
      </c>
    </row>
    <row r="141" spans="1:12" ht="15" x14ac:dyDescent="0.25">
      <c r="A141" s="23"/>
      <c r="B141" s="15"/>
      <c r="C141" s="11"/>
      <c r="D141" s="7" t="s">
        <v>22</v>
      </c>
      <c r="E141" s="39" t="s">
        <v>43</v>
      </c>
      <c r="F141" s="40">
        <v>200</v>
      </c>
      <c r="G141" s="40">
        <v>2.5</v>
      </c>
      <c r="H141" s="40">
        <v>3.6</v>
      </c>
      <c r="I141" s="40">
        <v>28.7</v>
      </c>
      <c r="J141" s="40">
        <v>152</v>
      </c>
      <c r="K141" s="41"/>
      <c r="L141" s="40">
        <v>7.95</v>
      </c>
    </row>
    <row r="142" spans="1:12" ht="15.75" customHeight="1" x14ac:dyDescent="0.25">
      <c r="A142" s="23"/>
      <c r="B142" s="15"/>
      <c r="C142" s="11"/>
      <c r="D142" s="7" t="s">
        <v>23</v>
      </c>
      <c r="E142" s="39" t="s">
        <v>44</v>
      </c>
      <c r="F142" s="40">
        <v>40</v>
      </c>
      <c r="G142" s="40">
        <v>2.5</v>
      </c>
      <c r="H142" s="40">
        <v>0.4</v>
      </c>
      <c r="I142" s="40">
        <v>14.9</v>
      </c>
      <c r="J142" s="40">
        <v>72</v>
      </c>
      <c r="K142" s="41"/>
      <c r="L142" s="40">
        <v>3.7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 t="s">
        <v>56</v>
      </c>
      <c r="F144" s="40">
        <v>30</v>
      </c>
      <c r="G144" s="40">
        <v>2.9</v>
      </c>
      <c r="H144" s="40">
        <v>0.3</v>
      </c>
      <c r="I144" s="40">
        <v>6.7</v>
      </c>
      <c r="J144" s="40">
        <v>43</v>
      </c>
      <c r="K144" s="41"/>
      <c r="L144" s="40">
        <v>4.1399999999999997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31.5</v>
      </c>
      <c r="H146" s="19">
        <f t="shared" si="70"/>
        <v>23.099999999999998</v>
      </c>
      <c r="I146" s="19">
        <f t="shared" si="70"/>
        <v>82</v>
      </c>
      <c r="J146" s="19">
        <f t="shared" si="70"/>
        <v>699</v>
      </c>
      <c r="K146" s="25"/>
      <c r="L146" s="19">
        <f t="shared" ref="L146" si="71">SUM(L139:L145)</f>
        <v>66.650000000000006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48" t="s">
        <v>4</v>
      </c>
      <c r="D157" s="49"/>
      <c r="E157" s="31"/>
      <c r="F157" s="32">
        <f>F146+F156</f>
        <v>570</v>
      </c>
      <c r="G157" s="32">
        <f t="shared" ref="G157" si="74">G146+G156</f>
        <v>31.5</v>
      </c>
      <c r="H157" s="32">
        <f t="shared" ref="H157" si="75">H146+H156</f>
        <v>23.099999999999998</v>
      </c>
      <c r="I157" s="32">
        <f t="shared" ref="I157" si="76">I146+I156</f>
        <v>82</v>
      </c>
      <c r="J157" s="32">
        <f t="shared" ref="J157:L157" si="77">J146+J156</f>
        <v>699</v>
      </c>
      <c r="K157" s="32"/>
      <c r="L157" s="32">
        <f t="shared" si="77"/>
        <v>66.650000000000006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100</v>
      </c>
      <c r="G158" s="40">
        <v>16.2</v>
      </c>
      <c r="H158" s="40">
        <v>15.7</v>
      </c>
      <c r="I158" s="40">
        <v>8</v>
      </c>
      <c r="J158" s="40">
        <v>173</v>
      </c>
      <c r="K158" s="41"/>
      <c r="L158" s="40">
        <v>34.65</v>
      </c>
    </row>
    <row r="159" spans="1:12" ht="15" x14ac:dyDescent="0.25">
      <c r="A159" s="23"/>
      <c r="B159" s="15"/>
      <c r="C159" s="11"/>
      <c r="D159" s="6"/>
      <c r="E159" s="39" t="s">
        <v>47</v>
      </c>
      <c r="F159" s="40">
        <v>200</v>
      </c>
      <c r="G159" s="40">
        <v>6.8</v>
      </c>
      <c r="H159" s="40">
        <v>12.1</v>
      </c>
      <c r="I159" s="40">
        <v>45.4</v>
      </c>
      <c r="J159" s="40">
        <v>325</v>
      </c>
      <c r="K159" s="41"/>
      <c r="L159" s="40">
        <v>10.32</v>
      </c>
    </row>
    <row r="160" spans="1:12" ht="15" x14ac:dyDescent="0.25">
      <c r="A160" s="23"/>
      <c r="B160" s="15"/>
      <c r="C160" s="11"/>
      <c r="D160" s="7" t="s">
        <v>22</v>
      </c>
      <c r="E160" s="39" t="s">
        <v>52</v>
      </c>
      <c r="F160" s="40">
        <v>200</v>
      </c>
      <c r="G160" s="40">
        <v>4.8899999999999997</v>
      </c>
      <c r="H160" s="40">
        <v>5</v>
      </c>
      <c r="I160" s="40">
        <v>32.5</v>
      </c>
      <c r="J160" s="40">
        <v>190</v>
      </c>
      <c r="K160" s="41"/>
      <c r="L160" s="40">
        <v>17.98</v>
      </c>
    </row>
    <row r="161" spans="1:12" ht="15" x14ac:dyDescent="0.25">
      <c r="A161" s="23"/>
      <c r="B161" s="15"/>
      <c r="C161" s="11"/>
      <c r="D161" s="7" t="s">
        <v>23</v>
      </c>
      <c r="E161" s="39" t="s">
        <v>44</v>
      </c>
      <c r="F161" s="40">
        <v>40</v>
      </c>
      <c r="G161" s="40">
        <v>2.5</v>
      </c>
      <c r="H161" s="40">
        <v>0.4</v>
      </c>
      <c r="I161" s="40">
        <v>14.9</v>
      </c>
      <c r="J161" s="40">
        <v>72</v>
      </c>
      <c r="K161" s="41"/>
      <c r="L161" s="40">
        <v>3.7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30.39</v>
      </c>
      <c r="H165" s="19">
        <f t="shared" si="78"/>
        <v>33.199999999999996</v>
      </c>
      <c r="I165" s="19">
        <f t="shared" si="78"/>
        <v>100.80000000000001</v>
      </c>
      <c r="J165" s="19">
        <f t="shared" si="78"/>
        <v>760</v>
      </c>
      <c r="K165" s="25"/>
      <c r="L165" s="19">
        <f t="shared" ref="L165" si="79">SUM(L158:L164)</f>
        <v>66.650000000000006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48" t="s">
        <v>4</v>
      </c>
      <c r="D176" s="49"/>
      <c r="E176" s="31"/>
      <c r="F176" s="32">
        <f>F165+F175</f>
        <v>540</v>
      </c>
      <c r="G176" s="32">
        <f t="shared" ref="G176" si="82">G165+G175</f>
        <v>30.39</v>
      </c>
      <c r="H176" s="32">
        <f t="shared" ref="H176" si="83">H165+H175</f>
        <v>33.199999999999996</v>
      </c>
      <c r="I176" s="32">
        <f t="shared" ref="I176" si="84">I165+I175</f>
        <v>100.80000000000001</v>
      </c>
      <c r="J176" s="32">
        <f t="shared" ref="J176:L176" si="85">J165+J175</f>
        <v>760</v>
      </c>
      <c r="K176" s="32"/>
      <c r="L176" s="32">
        <f t="shared" si="85"/>
        <v>66.650000000000006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200</v>
      </c>
      <c r="G177" s="40">
        <v>6.8</v>
      </c>
      <c r="H177" s="40">
        <v>12.1</v>
      </c>
      <c r="I177" s="40">
        <v>45.5</v>
      </c>
      <c r="J177" s="40">
        <v>326</v>
      </c>
      <c r="K177" s="41"/>
      <c r="L177" s="40">
        <v>28.8</v>
      </c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22</v>
      </c>
      <c r="E179" s="39" t="s">
        <v>55</v>
      </c>
      <c r="F179" s="40">
        <v>200</v>
      </c>
      <c r="G179" s="40">
        <v>0.2</v>
      </c>
      <c r="H179" s="40">
        <v>0</v>
      </c>
      <c r="I179" s="40">
        <v>15</v>
      </c>
      <c r="J179" s="40">
        <v>58</v>
      </c>
      <c r="K179" s="41"/>
      <c r="L179" s="40">
        <v>1.93</v>
      </c>
    </row>
    <row r="180" spans="1:12" ht="15" x14ac:dyDescent="0.25">
      <c r="A180" s="23"/>
      <c r="B180" s="15"/>
      <c r="C180" s="11"/>
      <c r="D180" s="7" t="s">
        <v>23</v>
      </c>
      <c r="E180" s="39" t="s">
        <v>44</v>
      </c>
      <c r="F180" s="40">
        <v>40</v>
      </c>
      <c r="G180" s="40">
        <v>2.4</v>
      </c>
      <c r="H180" s="40">
        <v>0.3</v>
      </c>
      <c r="I180" s="40">
        <v>14.4</v>
      </c>
      <c r="J180" s="40">
        <v>70</v>
      </c>
      <c r="K180" s="41"/>
      <c r="L180" s="40">
        <v>3.7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 t="s">
        <v>45</v>
      </c>
      <c r="F182" s="40">
        <v>20</v>
      </c>
      <c r="G182" s="40">
        <v>4.5999999999999996</v>
      </c>
      <c r="H182" s="40">
        <v>5.9</v>
      </c>
      <c r="I182" s="40">
        <v>0</v>
      </c>
      <c r="J182" s="40">
        <v>73</v>
      </c>
      <c r="K182" s="41"/>
      <c r="L182" s="40">
        <v>16.45</v>
      </c>
    </row>
    <row r="183" spans="1:12" ht="15" x14ac:dyDescent="0.25">
      <c r="A183" s="23"/>
      <c r="B183" s="15"/>
      <c r="C183" s="11"/>
      <c r="D183" s="6"/>
      <c r="E183" s="39" t="s">
        <v>49</v>
      </c>
      <c r="F183" s="40">
        <v>175</v>
      </c>
      <c r="G183" s="40">
        <v>0.8</v>
      </c>
      <c r="H183" s="40">
        <v>0</v>
      </c>
      <c r="I183" s="40">
        <v>18.5</v>
      </c>
      <c r="J183" s="40">
        <v>77</v>
      </c>
      <c r="K183" s="41"/>
      <c r="L183" s="40">
        <v>15.77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14.8</v>
      </c>
      <c r="H184" s="19">
        <f t="shared" si="86"/>
        <v>18.3</v>
      </c>
      <c r="I184" s="19">
        <f t="shared" si="86"/>
        <v>93.4</v>
      </c>
      <c r="J184" s="19">
        <f t="shared" si="86"/>
        <v>604</v>
      </c>
      <c r="K184" s="25"/>
      <c r="L184" s="19">
        <f t="shared" ref="L184" si="87">SUM(L177:L183)</f>
        <v>66.649999999999991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48" t="s">
        <v>4</v>
      </c>
      <c r="D195" s="49"/>
      <c r="E195" s="31"/>
      <c r="F195" s="32">
        <f>F184+F194</f>
        <v>635</v>
      </c>
      <c r="G195" s="32">
        <f t="shared" ref="G195" si="90">G184+G194</f>
        <v>14.8</v>
      </c>
      <c r="H195" s="32">
        <f t="shared" ref="H195" si="91">H184+H194</f>
        <v>18.3</v>
      </c>
      <c r="I195" s="32">
        <f t="shared" ref="I195" si="92">I184+I194</f>
        <v>93.4</v>
      </c>
      <c r="J195" s="32">
        <f t="shared" ref="J195:L195" si="93">J184+J194</f>
        <v>604</v>
      </c>
      <c r="K195" s="32"/>
      <c r="L195" s="32">
        <f t="shared" si="93"/>
        <v>66.649999999999991</v>
      </c>
    </row>
    <row r="196" spans="1:12" ht="13.5" thickBot="1" x14ac:dyDescent="0.25">
      <c r="A196" s="27"/>
      <c r="B196" s="28"/>
      <c r="C196" s="50" t="s">
        <v>5</v>
      </c>
      <c r="D196" s="50"/>
      <c r="E196" s="50"/>
      <c r="F196" s="34">
        <f>(F24+F43+F62+F81+F100+F119+F138+F157+F176+F195)/(IF(F24=0,0,1)+IF(F43=0,0,1)+IF(F62=0,0,1)+IF(F81=0,0,1)+IF(F100=0,0,1)+IF(F119=0,0,1)+IF(F138=0,0,1)+IF(F157=0,0,1)+IF(F176=0,0,1)+IF(F195=0,0,1))</f>
        <v>602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26.788</v>
      </c>
      <c r="H196" s="34">
        <f t="shared" si="94"/>
        <v>22.990000000000002</v>
      </c>
      <c r="I196" s="34">
        <f t="shared" si="94"/>
        <v>116.88000000000002</v>
      </c>
      <c r="J196" s="34">
        <f t="shared" si="94"/>
        <v>714.4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66.609999999999985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x-x-x</cp:lastModifiedBy>
  <dcterms:created xsi:type="dcterms:W3CDTF">2022-05-16T14:23:56Z</dcterms:created>
  <dcterms:modified xsi:type="dcterms:W3CDTF">2025-04-09T14:31:31Z</dcterms:modified>
</cp:coreProperties>
</file>